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<sst xmlns="http://schemas.openxmlformats.org/spreadsheetml/2006/main" count="177" uniqueCount="106">
  <si>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</si>
  <si>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</si>
  <si>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</si>
  <si>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</si>
  <si>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</si>
  <si>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</si>
  <si>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</si>
  <si>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</si>
  <si>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</si>
  <si>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</si>
  <si>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</si>
  <si>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</si>
  <si>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</si>
  <si>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</si>
  <si>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</si>
  <si>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</si>
  <si>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</si>
  <si>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</si>
  <si>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</si>
  <si>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</si>
  <si>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</si>
  <si>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</si>
  <si>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</si>
  <si>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</si>
  <si>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</si>
  <si>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</si>
  <si>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连环状态：群攻的分摊伤害为多次伤害，需要有演示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</si>
  <si>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</si>
  <si>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</si>
  <si>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</si>
  <si>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</si>
  <si>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</si>
  <si>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</si>
  <si>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</si>
  <si>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</si>
  <si>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</si>
  <si>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</si>
  <si>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</si>
  <si>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</si>
  <si>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</si>
  <si>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</si>
  <si>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</si>
  <si>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</si>
  <si>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</si>
  <si>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内助神助狂暴的时候，卡牌变红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</si>
  <si>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</si>
  <si>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</si>
  <si>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</si>
  <si>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</si>
  <si>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上阵单位满的时候，不能替换阵上单位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</si>
  <si>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</si>
  <si>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</si>
  <si>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</si>
  <si>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</si>
  <si>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</si>
  <si>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</si>
  <si>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</si>
  <si>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</si>
  <si>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</si>
  <si>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</si>
  <si>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</si>
  <si>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</si>
  <si>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</si>
  <si>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</si>
  <si>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</si>
  <si>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</si>
  <si>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</si>
  <si>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</si>
  <si>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</si>
  <si>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主城：升星合成的音效未播放</t>
  </si>
  <si>
    <t>主城获得战役宝箱同时，获得玩家经验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</si>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</sst>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1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0061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15" borderId="0" applyNumberFormat="0" applyBorder="0" applyAlignment="0" applyProtection="0">
      <alignment vertical="center"/>
    </xf>
    <xf numFmtId="0" fontId="10" fillId="16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8" fillId="1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26" borderId="6" applyNumberFormat="0" applyFont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19" fillId="0" borderId="4" applyNumberFormat="0" applyFill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17" fillId="25" borderId="7" applyNumberFormat="0" applyAlignment="0" applyProtection="0">
      <alignment vertical="center"/>
    </xf>
    <xf numFmtId="0" fontId="16" fillId="25" borderId="2" applyNumberFormat="0" applyAlignment="0" applyProtection="0">
      <alignment vertical="center"/>
    </xf>
    <xf numFmtId="0" fontId="20" fillId="28" borderId="8" applyNumberFormat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11" fillId="0" borderId="3" applyNumberFormat="0" applyFill="0" applyAlignment="0" applyProtection="0">
      <alignment vertical="center"/>
    </xf>
    <xf numFmtId="0" fontId="15" fillId="0" borderId="5" applyNumberFormat="0" applyFill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13" fillId="23" borderId="0" applyNumberFormat="0" applyBorder="0" applyAlignment="0" applyProtection="0">
      <alignment vertical="center"/>
    </xf>
    <xf numFmtId="0" fontId="5" fillId="34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5" fillId="35" borderId="0" applyNumberFormat="0" applyBorder="0" applyAlignment="0" applyProtection="0">
      <alignment vertical="center"/>
    </xf>
    <xf numFmtId="0" fontId="5" fillId="17" borderId="0" applyNumberFormat="0" applyBorder="0" applyAlignment="0" applyProtection="0">
      <alignment vertical="center"/>
    </xf>
    <xf numFmtId="0" fontId="5" fillId="27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4" fillId="37" borderId="0" applyNumberFormat="0" applyBorder="0" applyAlignment="0" applyProtection="0">
      <alignment vertical="center"/>
    </xf>
    <xf numFmtId="0" fontId="5" fillId="14" borderId="0" applyNumberFormat="0" applyBorder="0" applyAlignment="0" applyProtection="0">
      <alignment vertical="center"/>
    </xf>
    <xf numFmtId="0" fontId="5" fillId="36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5" fillId="2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38" borderId="0" applyNumberFormat="0" applyBorder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52</xdr:row>
      <xdr:rowOff>114300</xdr:rowOff>
    </xdr:from>
    <xdr:to>
      <xdr:col>20</xdr:col>
      <xdr:colOff>358140</xdr:colOff>
      <xdr:row>71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046226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56</xdr:row>
      <xdr:rowOff>0</xdr:rowOff>
    </xdr:from>
    <xdr:to>
      <xdr:col>13</xdr:col>
      <xdr:colOff>281940</xdr:colOff>
      <xdr:row>69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114044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243840</xdr:colOff>
      <xdr:row>27</xdr:row>
      <xdr:rowOff>76200</xdr:rowOff>
    </xdr:from>
    <xdr:to>
      <xdr:col>17</xdr:col>
      <xdr:colOff>548640</xdr:colOff>
      <xdr:row>56</xdr:row>
      <xdr:rowOff>129540</xdr:rowOff>
    </xdr:to>
    <xdr:pic>
      <xdr:nvPicPr>
        <xdr:cNvPr id="2" name="图片 1" descr="1635858751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5425440"/>
          <a:ext cx="2743200" cy="58445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88</v>
      </c>
    </row>
    <row r="2" spans="1:2">
      <c r="A2" t="s">
        <v>89</v>
      </c>
      <c r="B2">
        <v>180</v>
      </c>
    </row>
    <row r="3" spans="1:2">
      <c r="A3" t="s">
        <v>90</v>
      </c>
      <c r="B3">
        <v>20</v>
      </c>
    </row>
    <row r="4" spans="1:2">
      <c r="A4" t="s">
        <v>87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91</v>
      </c>
      <c r="E1" t="s">
        <v>92</v>
      </c>
    </row>
    <row r="2" spans="1:6">
      <c r="A2" t="s">
        <v>93</v>
      </c>
      <c r="B2">
        <v>210</v>
      </c>
      <c r="E2" t="s">
        <v>94</v>
      </c>
      <c r="F2">
        <v>75</v>
      </c>
    </row>
    <row r="3" spans="1:6">
      <c r="A3" t="s">
        <v>95</v>
      </c>
      <c r="B3">
        <v>20</v>
      </c>
      <c r="E3" t="s">
        <v>90</v>
      </c>
      <c r="F3">
        <v>20</v>
      </c>
    </row>
    <row r="4" spans="1:6">
      <c r="A4" t="s">
        <v>96</v>
      </c>
      <c r="B4">
        <v>3</v>
      </c>
      <c r="E4" t="s">
        <v>96</v>
      </c>
      <c r="F4">
        <v>3</v>
      </c>
    </row>
    <row r="5" spans="1:6">
      <c r="A5" t="s">
        <v>95</v>
      </c>
      <c r="B5">
        <f>20+3*B4</f>
        <v>29</v>
      </c>
      <c r="E5" t="s">
        <v>94</v>
      </c>
      <c r="F5">
        <f>F2*(1+15/100)</f>
        <v>86.25</v>
      </c>
    </row>
    <row r="6" spans="1:6">
      <c r="A6" t="s">
        <v>97</v>
      </c>
      <c r="B6">
        <f>B2*0.71</f>
        <v>149.1</v>
      </c>
      <c r="E6" t="s">
        <v>97</v>
      </c>
      <c r="F6">
        <f>F5*0.8</f>
        <v>69</v>
      </c>
    </row>
    <row r="7" spans="1:2">
      <c r="A7" t="s">
        <v>98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99</v>
      </c>
    </row>
    <row r="2" spans="1:2">
      <c r="A2" t="s">
        <v>100</v>
      </c>
      <c r="B2">
        <v>75</v>
      </c>
    </row>
    <row r="3" spans="1:2">
      <c r="A3" t="s">
        <v>101</v>
      </c>
      <c r="B3">
        <v>20</v>
      </c>
    </row>
    <row r="4" spans="1:2">
      <c r="A4" t="s">
        <v>97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102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103</v>
      </c>
    </row>
    <row r="2" spans="1:1">
      <c r="A2" t="s">
        <v>104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105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8"/>
  <sheetViews>
    <sheetView tabSelected="1" topLeftCell="A10" workbookViewId="0">
      <selection activeCell="C23" sqref="C23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9" t="s">
        <v>4</v>
      </c>
      <c r="C22" s="3" t="s">
        <v>26</v>
      </c>
    </row>
    <row r="23" spans="1:3">
      <c r="A23" s="4"/>
      <c r="B23" s="6" t="s">
        <v>4</v>
      </c>
      <c r="C23" s="3" t="s">
        <v>27</v>
      </c>
    </row>
    <row r="24" spans="1:3">
      <c r="A24" s="4"/>
      <c r="B24" s="10" t="s">
        <v>4</v>
      </c>
      <c r="C24" s="3" t="s">
        <v>28</v>
      </c>
    </row>
    <row r="25" spans="1:3">
      <c r="A25" s="4"/>
      <c r="B25" s="8" t="s">
        <v>4</v>
      </c>
      <c r="C25" s="3" t="s">
        <v>29</v>
      </c>
    </row>
    <row r="26" spans="1:12">
      <c r="A26" s="4"/>
      <c r="B26" s="5" t="s">
        <v>4</v>
      </c>
      <c r="C26" s="3" t="s">
        <v>30</v>
      </c>
      <c r="L26" s="3" t="s">
        <v>14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6" t="s">
        <v>4</v>
      </c>
      <c r="C28" s="3" t="s">
        <v>32</v>
      </c>
    </row>
    <row r="29" spans="1:3">
      <c r="A29" s="4"/>
      <c r="B29" s="7" t="s">
        <v>4</v>
      </c>
      <c r="C29" s="3" t="s">
        <v>33</v>
      </c>
    </row>
    <row r="30" spans="2:3">
      <c r="B30" s="7" t="s">
        <v>4</v>
      </c>
      <c r="C30" s="3" t="s">
        <v>34</v>
      </c>
    </row>
    <row r="31" ht="16.2" spans="2:3">
      <c r="B31" s="11" t="s">
        <v>4</v>
      </c>
      <c r="C31" s="3" t="s">
        <v>35</v>
      </c>
    </row>
    <row r="32" ht="16.2" spans="2:3">
      <c r="B32" s="12" t="s">
        <v>4</v>
      </c>
      <c r="C32" s="3" t="s">
        <v>36</v>
      </c>
    </row>
    <row r="33" ht="16.2" spans="2:3">
      <c r="B33" s="11" t="s">
        <v>4</v>
      </c>
      <c r="C33" s="3" t="s">
        <v>37</v>
      </c>
    </row>
    <row r="34" spans="2:3">
      <c r="B34" s="8" t="s">
        <v>1</v>
      </c>
      <c r="C34" s="3" t="s">
        <v>38</v>
      </c>
    </row>
    <row r="35" spans="2:3">
      <c r="B35" s="7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ht="16.2" spans="2:3">
      <c r="B38" s="12" t="s">
        <v>4</v>
      </c>
      <c r="C38" s="3" t="s">
        <v>42</v>
      </c>
    </row>
    <row r="39" spans="2:3">
      <c r="B39" s="7" t="s">
        <v>4</v>
      </c>
      <c r="C39" s="3" t="s">
        <v>43</v>
      </c>
    </row>
    <row r="40" spans="2:3">
      <c r="B40" s="7" t="s">
        <v>4</v>
      </c>
      <c r="C40" s="3" t="s">
        <v>44</v>
      </c>
    </row>
    <row r="41" spans="2:2">
      <c r="B41" s="3"/>
    </row>
    <row r="42" spans="1:3">
      <c r="A42" s="1" t="s">
        <v>45</v>
      </c>
      <c r="B42" s="5" t="s">
        <v>4</v>
      </c>
      <c r="C42" s="3" t="s">
        <v>46</v>
      </c>
    </row>
    <row r="43" spans="2:3">
      <c r="B43" s="5" t="s">
        <v>4</v>
      </c>
      <c r="C43" s="3" t="s">
        <v>47</v>
      </c>
    </row>
    <row r="44" spans="2:3">
      <c r="B44" s="9" t="s">
        <v>1</v>
      </c>
      <c r="C44" s="3" t="s">
        <v>48</v>
      </c>
    </row>
    <row r="45" spans="2:3">
      <c r="B45" s="9" t="s">
        <v>1</v>
      </c>
      <c r="C45" s="3" t="s">
        <v>49</v>
      </c>
    </row>
    <row r="46" spans="2:2">
      <c r="B46" s="3"/>
    </row>
    <row r="47" spans="1:3">
      <c r="A47" s="1" t="s">
        <v>50</v>
      </c>
      <c r="B47" s="6" t="s">
        <v>4</v>
      </c>
      <c r="C47" s="3" t="s">
        <v>51</v>
      </c>
    </row>
    <row r="48" spans="2:3">
      <c r="B48" s="6" t="s">
        <v>4</v>
      </c>
      <c r="C48" s="3" t="s">
        <v>52</v>
      </c>
    </row>
    <row r="49" spans="2:3">
      <c r="B49" s="6" t="s">
        <v>4</v>
      </c>
      <c r="C49" s="3" t="s">
        <v>53</v>
      </c>
    </row>
    <row r="51" spans="1:3">
      <c r="A51" s="1" t="s">
        <v>54</v>
      </c>
      <c r="B51" s="9" t="s">
        <v>1</v>
      </c>
      <c r="C51" s="3" t="s">
        <v>55</v>
      </c>
    </row>
    <row r="52" spans="2:3">
      <c r="B52" s="6" t="s">
        <v>1</v>
      </c>
      <c r="C52" s="3" t="s">
        <v>56</v>
      </c>
    </row>
    <row r="54" spans="1:3">
      <c r="A54" s="4" t="s">
        <v>57</v>
      </c>
      <c r="B54" s="6" t="s">
        <v>4</v>
      </c>
      <c r="C54" s="3" t="s">
        <v>58</v>
      </c>
    </row>
    <row r="55" spans="1:3">
      <c r="A55" s="4"/>
      <c r="B55" s="6" t="s">
        <v>4</v>
      </c>
      <c r="C55" s="3" t="s">
        <v>59</v>
      </c>
    </row>
    <row r="56" spans="1:3">
      <c r="A56" s="4"/>
      <c r="B56" s="5" t="s">
        <v>4</v>
      </c>
      <c r="C56" s="3" t="s">
        <v>60</v>
      </c>
    </row>
    <row r="57" spans="1:3">
      <c r="A57" s="4"/>
      <c r="B57" s="6" t="s">
        <v>4</v>
      </c>
      <c r="C57" s="3" t="s">
        <v>61</v>
      </c>
    </row>
    <row r="58" spans="1:3">
      <c r="A58" s="4"/>
      <c r="B58" s="9" t="s">
        <v>4</v>
      </c>
      <c r="C58" s="3" t="s">
        <v>62</v>
      </c>
    </row>
    <row r="59" spans="1:3">
      <c r="A59" s="4"/>
      <c r="B59" s="9" t="s">
        <v>4</v>
      </c>
      <c r="C59" s="3" t="s">
        <v>63</v>
      </c>
    </row>
    <row r="60" spans="1:3">
      <c r="A60" s="4"/>
      <c r="B60" s="6" t="s">
        <v>4</v>
      </c>
      <c r="C60" s="3" t="s">
        <v>64</v>
      </c>
    </row>
    <row r="61" spans="1:3">
      <c r="A61" s="4"/>
      <c r="B61" s="9" t="s">
        <v>4</v>
      </c>
      <c r="C61" s="3" t="s">
        <v>65</v>
      </c>
    </row>
    <row r="62" spans="1:3">
      <c r="A62" s="4"/>
      <c r="B62" s="5" t="s">
        <v>4</v>
      </c>
      <c r="C62" s="3" t="s">
        <v>66</v>
      </c>
    </row>
    <row r="63" spans="2:3">
      <c r="B63" s="6" t="s">
        <v>4</v>
      </c>
      <c r="C63" s="3" t="s">
        <v>67</v>
      </c>
    </row>
    <row r="64" spans="2:3">
      <c r="B64" s="9" t="s">
        <v>4</v>
      </c>
      <c r="C64" s="3" t="s">
        <v>68</v>
      </c>
    </row>
    <row r="67" spans="2:3">
      <c r="B67" s="9" t="s">
        <v>4</v>
      </c>
      <c r="C67" s="3" t="s">
        <v>69</v>
      </c>
    </row>
    <row r="68" spans="2:3">
      <c r="B68" s="9" t="s">
        <v>4</v>
      </c>
      <c r="C68" s="3" t="s">
        <v>70</v>
      </c>
    </row>
  </sheetData>
  <mergeCells count="1">
    <mergeCell ref="A47:A49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71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72</v>
      </c>
    </row>
    <row r="2" spans="2:2">
      <c r="B2" t="s">
        <v>73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74</v>
      </c>
      <c r="B3" t="s">
        <v>75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76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77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78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79</v>
      </c>
      <c r="E1" t="s">
        <v>80</v>
      </c>
    </row>
    <row r="2" spans="1:5">
      <c r="A2" t="s">
        <v>81</v>
      </c>
      <c r="B2">
        <v>180</v>
      </c>
      <c r="D2" t="s">
        <v>82</v>
      </c>
      <c r="E2">
        <v>180</v>
      </c>
    </row>
    <row r="3" spans="1:5">
      <c r="A3" t="s">
        <v>83</v>
      </c>
      <c r="B3">
        <v>1.8</v>
      </c>
      <c r="C3">
        <f>205/1200</f>
        <v>0.170833333333333</v>
      </c>
      <c r="D3" t="s">
        <v>84</v>
      </c>
      <c r="E3">
        <v>20</v>
      </c>
    </row>
    <row r="4" spans="1:6">
      <c r="A4" t="s">
        <v>81</v>
      </c>
      <c r="B4">
        <f>B2*B3</f>
        <v>324</v>
      </c>
      <c r="D4" t="s">
        <v>83</v>
      </c>
      <c r="E4">
        <v>21</v>
      </c>
      <c r="F4">
        <f>311/1200</f>
        <v>0.259166666666667</v>
      </c>
    </row>
    <row r="5" spans="1:5">
      <c r="A5" t="s">
        <v>85</v>
      </c>
      <c r="B5">
        <v>20</v>
      </c>
      <c r="D5" t="s">
        <v>86</v>
      </c>
      <c r="E5">
        <v>41</v>
      </c>
    </row>
    <row r="6" spans="1:5">
      <c r="A6" t="s">
        <v>87</v>
      </c>
      <c r="B6">
        <f>B4*0.8</f>
        <v>259.2</v>
      </c>
      <c r="D6" t="s">
        <v>87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2021-11-05T07:28:46Z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2052-11.1.0.11045</vt:lpwstr>
  </property>
</Properties>
</file>